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rotork-my.sharepoint.com/personal/david_preston_rotork_com/Documents/Desktop/"/>
    </mc:Choice>
  </mc:AlternateContent>
  <xr:revisionPtr revIDLastSave="0" documentId="8_{768A8B0B-DEA4-4BCE-9207-ABC8D129F6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Sheet1!$A$1:$K$29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1" i="1" s="1"/>
  <c r="I8" i="1"/>
  <c r="I11" i="1" s="1"/>
  <c r="J8" i="1"/>
  <c r="J11" i="1" s="1"/>
  <c r="K8" i="1"/>
  <c r="K11" i="1" s="1"/>
  <c r="H16" i="1"/>
  <c r="H19" i="1" s="1"/>
  <c r="H21" i="1" s="1"/>
  <c r="I16" i="1"/>
  <c r="I19" i="1" s="1"/>
  <c r="I21" i="1" s="1"/>
  <c r="J16" i="1"/>
  <c r="J19" i="1" s="1"/>
  <c r="J21" i="1" s="1"/>
  <c r="K16" i="1"/>
  <c r="K19" i="1" s="1"/>
  <c r="K21" i="1" s="1"/>
  <c r="E21" i="1"/>
  <c r="D21" i="1"/>
</calcChain>
</file>

<file path=xl/sharedStrings.xml><?xml version="1.0" encoding="utf-8"?>
<sst xmlns="http://schemas.openxmlformats.org/spreadsheetml/2006/main" count="69" uniqueCount="46">
  <si>
    <t>Ten year trading history</t>
  </si>
  <si>
    <t>Revenue</t>
  </si>
  <si>
    <t>Cost of sales</t>
  </si>
  <si>
    <t>Gross profit</t>
  </si>
  <si>
    <t>Overheads</t>
  </si>
  <si>
    <t>Operating profit</t>
  </si>
  <si>
    <t xml:space="preserve">Adjusted* operating profit </t>
  </si>
  <si>
    <t>Amortisation of acquired intangible assets</t>
  </si>
  <si>
    <t xml:space="preserve">Net interest </t>
  </si>
  <si>
    <t>Profit before taxation</t>
  </si>
  <si>
    <t>Tax expense</t>
  </si>
  <si>
    <t>Profit for the year</t>
  </si>
  <si>
    <t>Basic EPS</t>
  </si>
  <si>
    <t>Adjusted* EPS</t>
  </si>
  <si>
    <t>Diluted EPS</t>
  </si>
  <si>
    <t>Dividends paid</t>
  </si>
  <si>
    <t>£m</t>
  </si>
  <si>
    <t>-</t>
  </si>
  <si>
    <t>8.6p</t>
  </si>
  <si>
    <t>10.4p</t>
  </si>
  <si>
    <t>7.7p</t>
  </si>
  <si>
    <t>10.0p</t>
  </si>
  <si>
    <t>Other adjustments</t>
  </si>
  <si>
    <t>6.4p</t>
  </si>
  <si>
    <t>10.6p</t>
  </si>
  <si>
    <t>10.5p</t>
  </si>
  <si>
    <t>12.6p</t>
  </si>
  <si>
    <t>* Adjusted is before the amortisation of acquired intangible assets and other adjustments</t>
  </si>
  <si>
    <t>13.0p</t>
  </si>
  <si>
    <t>12.5p</t>
  </si>
  <si>
    <t>9.2p</t>
  </si>
  <si>
    <t>11.3p</t>
  </si>
  <si>
    <t>Restated</t>
  </si>
  <si>
    <t>9.8p</t>
  </si>
  <si>
    <t>10.3p</t>
  </si>
  <si>
    <t>2020 **</t>
  </si>
  <si>
    <t>2019 **</t>
  </si>
  <si>
    <t>** As a result of IFRIC agenda guidance in April 2021 on Software as a Service (SaaS) and treatment under IAS38, 2020 and 2019 have been restated to reflect the updated treatment.</t>
  </si>
  <si>
    <t>10.9p</t>
  </si>
  <si>
    <t>12.7p</t>
  </si>
  <si>
    <t>10.8p</t>
  </si>
  <si>
    <t>Defined benefit scheme settlement loss</t>
  </si>
  <si>
    <t>13.2p</t>
  </si>
  <si>
    <t>14.6p</t>
  </si>
  <si>
    <t>12.1p</t>
  </si>
  <si>
    <t>15.9p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</si>
</sst>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#,##0;[Red]\(#,##0\)"/>
    <numFmt numFmtId="165" formatCode="#,##0;\(#,##0\)"/>
    <numFmt numFmtId="166" formatCode="#,##0_ ;[Red]\-#,##0\ "/>
  </numFmts>
  <fonts count="9">
    <font>
      <sz val="11"/>
      <color theme="1"/>
      <name val="Calibri"/>
      <family val="2"/>
      <scheme val="minor"/>
    </font>
    <font>
      <b/>
      <sz val="24"/>
      <color rgb="FF000000"/>
      <name val="Arial"/>
      <family val="2"/>
    </font>
    <font>
      <sz val="8.5"/>
      <color rgb="FF67757D"/>
      <name val="FrutigerLTStd-Light"/>
    </font>
    <font>
      <sz val="6"/>
      <name val="FrutigerLTStd-Light"/>
    </font>
    <font>
      <sz val="8.5"/>
      <name val="FrutigerLTStd-Light"/>
    </font>
    <font>
      <sz val="6.5"/>
      <color rgb="FF000000"/>
      <name val="Arial"/>
      <family val="2"/>
    </font>
    <font>
      <sz val="6"/>
      <name val="FrutigerLTStd-Bold"/>
    </font>
    <font>
      <sz val="8.5"/>
      <name val="FrutigerLTStd-Bold"/>
    </font>
    <font>
      <sz val="6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6" fontId="6" fillId="0" borderId="2" xfId="0" quotePrefix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3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right" vertical="center" wrapText="1"/>
    </xf>
    <xf numFmtId="164" fontId="0" fillId="0" borderId="0" xfId="0" applyNumberFormat="1"/>
    <xf numFmtId="165" fontId="4" fillId="0" borderId="1" xfId="0" applyNumberFormat="1" applyFont="1" applyBorder="1" applyAlignment="1">
      <alignment vertical="center" wrapText="1"/>
    </xf>
    <xf numFmtId="165" fontId="4" fillId="0" borderId="0" xfId="0" applyNumberFormat="1" applyFont="1" applyAlignment="1">
      <alignment horizontal="right" vertical="center" wrapText="1"/>
    </xf>
    <xf numFmtId="165" fontId="0" fillId="0" borderId="0" xfId="0" applyNumberFormat="1"/>
    <xf numFmtId="165" fontId="4" fillId="0" borderId="6" xfId="0" applyNumberFormat="1" applyFont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 wrapText="1"/>
    </xf>
    <xf numFmtId="165" fontId="7" fillId="0" borderId="1" xfId="0" applyNumberFormat="1" applyFont="1" applyBorder="1" applyAlignment="1">
      <alignment vertical="center" wrapText="1"/>
    </xf>
    <xf numFmtId="165" fontId="7" fillId="0" borderId="0" xfId="0" applyNumberFormat="1" applyFont="1" applyAlignment="1">
      <alignment horizontal="right" vertical="center" wrapText="1"/>
    </xf>
    <xf numFmtId="165" fontId="7" fillId="0" borderId="6" xfId="0" applyNumberFormat="1" applyFont="1" applyBorder="1" applyAlignment="1">
      <alignment horizontal="right" vertical="center" wrapText="1"/>
    </xf>
    <xf numFmtId="165" fontId="7" fillId="0" borderId="1" xfId="0" quotePrefix="1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166" fontId="7" fillId="0" borderId="0" xfId="0" quotePrefix="1" applyNumberFormat="1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6" fontId="6" fillId="0" borderId="0" xfId="0" quotePrefix="1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164" fontId="0" fillId="0" borderId="0" xfId="0" applyNumberFormat="1" applyBorder="1"/>
    <xf numFmtId="165" fontId="4" fillId="0" borderId="0" xfId="0" applyNumberFormat="1" applyFont="1" applyBorder="1" applyAlignment="1">
      <alignment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165" fontId="0" fillId="0" borderId="0" xfId="0" applyNumberFormat="1" applyBorder="1"/>
    <xf numFmtId="0" fontId="0" fillId="0" borderId="0" xfId="0" applyBorder="1"/>
    <xf numFmtId="3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abSelected="1" zoomScale="130" zoomScaleNormal="130" workbookViewId="0"/>
  </sheetViews>
  <sheetFormatPr defaultRowHeight="14.4"/>
  <cols>
    <col min="1" max="1" width="43" customWidth="1"/>
    <col min="2" max="3" width="9.5546875" customWidth="1"/>
    <col min="4" max="4" width="7.6640625" customWidth="1"/>
    <col min="5" max="11" width="6.6640625" customWidth="1"/>
  </cols>
  <sheetData>
    <row r="1" spans="1:13" ht="30">
      <c r="A1" s="1" t="s">
        <v>0</v>
      </c>
      <c r="B1" s="1"/>
      <c r="C1" s="1"/>
      <c r="D1" s="1"/>
      <c r="E1" s="1"/>
    </row>
    <row r="2" spans="1:13">
      <c r="A2" s="2"/>
      <c r="D2" s="2"/>
      <c r="E2" s="2"/>
      <c r="F2" s="37" t="s">
        <v>32</v>
      </c>
      <c r="G2" s="37" t="s">
        <v>32</v>
      </c>
      <c r="H2" s="2"/>
    </row>
    <row r="3" spans="1:13">
      <c r="A3" s="39"/>
      <c r="B3" s="25">
        <v>2024</v>
      </c>
      <c r="C3" s="25">
        <v>2023</v>
      </c>
      <c r="D3" s="25">
        <v>2022</v>
      </c>
      <c r="E3" s="25">
        <v>2021</v>
      </c>
      <c r="F3" s="25" t="s">
        <v>35</v>
      </c>
      <c r="G3" s="25" t="s">
        <v>36</v>
      </c>
      <c r="H3" s="25">
        <v>2018</v>
      </c>
      <c r="I3" s="5">
        <v>2017</v>
      </c>
      <c r="J3" s="5">
        <v>2016</v>
      </c>
      <c r="K3" s="5">
        <v>2015</v>
      </c>
      <c r="L3" s="41"/>
      <c r="M3" s="41"/>
    </row>
    <row r="4" spans="1:13">
      <c r="A4" s="40"/>
      <c r="B4" s="9" t="s">
        <v>16</v>
      </c>
      <c r="C4" s="9" t="s">
        <v>16</v>
      </c>
      <c r="D4" s="9" t="s">
        <v>16</v>
      </c>
      <c r="E4" s="9" t="s">
        <v>16</v>
      </c>
      <c r="F4" s="9" t="s">
        <v>16</v>
      </c>
      <c r="G4" s="9" t="s">
        <v>16</v>
      </c>
      <c r="H4" s="9" t="s">
        <v>16</v>
      </c>
      <c r="I4" s="9" t="s">
        <v>16</v>
      </c>
      <c r="J4" s="9" t="s">
        <v>16</v>
      </c>
      <c r="K4" s="9" t="s">
        <v>16</v>
      </c>
      <c r="L4" s="42"/>
      <c r="M4" s="42"/>
    </row>
    <row r="5" spans="1:13">
      <c r="A5" s="3" t="s">
        <v>1</v>
      </c>
      <c r="B5" s="36">
        <v>754</v>
      </c>
      <c r="C5" s="36">
        <v>719</v>
      </c>
      <c r="D5" s="36">
        <v>642</v>
      </c>
      <c r="E5" s="36">
        <v>569</v>
      </c>
      <c r="F5" s="36">
        <v>604</v>
      </c>
      <c r="G5" s="36">
        <v>669</v>
      </c>
      <c r="H5" s="26">
        <v>696</v>
      </c>
      <c r="I5" s="17">
        <v>642</v>
      </c>
      <c r="J5" s="17">
        <v>590</v>
      </c>
      <c r="K5" s="17">
        <v>546</v>
      </c>
      <c r="L5" s="43"/>
      <c r="M5" s="43"/>
    </row>
    <row r="6" spans="1:13">
      <c r="A6" s="3"/>
      <c r="H6" s="18"/>
      <c r="I6" s="18"/>
      <c r="J6" s="18"/>
      <c r="K6" s="18"/>
      <c r="L6" s="44"/>
      <c r="M6" s="44"/>
    </row>
    <row r="7" spans="1:13">
      <c r="A7" s="8" t="s">
        <v>2</v>
      </c>
      <c r="B7" s="27">
        <v>-382</v>
      </c>
      <c r="C7" s="27">
        <v>-380</v>
      </c>
      <c r="D7" s="27">
        <v>-350</v>
      </c>
      <c r="E7" s="27">
        <v>-306</v>
      </c>
      <c r="F7" s="27">
        <v>-320</v>
      </c>
      <c r="G7" s="27">
        <v>-357</v>
      </c>
      <c r="H7" s="27">
        <v>-384</v>
      </c>
      <c r="I7" s="19">
        <v>-358</v>
      </c>
      <c r="J7" s="19">
        <v>-328</v>
      </c>
      <c r="K7" s="19">
        <v>-297</v>
      </c>
      <c r="L7" s="45"/>
      <c r="M7" s="45"/>
    </row>
    <row r="8" spans="1:13">
      <c r="A8" s="3" t="s">
        <v>3</v>
      </c>
      <c r="B8" s="28">
        <v>372</v>
      </c>
      <c r="C8" s="28">
        <v>339</v>
      </c>
      <c r="D8" s="28">
        <v>292</v>
      </c>
      <c r="E8" s="28">
        <v>262</v>
      </c>
      <c r="F8" s="28">
        <v>284</v>
      </c>
      <c r="G8" s="28">
        <v>312</v>
      </c>
      <c r="H8" s="28">
        <f>+H5+H7</f>
        <v>312</v>
      </c>
      <c r="I8" s="20">
        <f>+I5+I7</f>
        <v>284</v>
      </c>
      <c r="J8" s="20">
        <f>+J5+J7</f>
        <v>262</v>
      </c>
      <c r="K8" s="20">
        <f>+K5+K7</f>
        <v>249</v>
      </c>
      <c r="L8" s="46"/>
      <c r="M8" s="46"/>
    </row>
    <row r="9" spans="1:13">
      <c r="A9" s="3"/>
      <c r="H9" s="21"/>
      <c r="I9" s="21"/>
      <c r="J9" s="21"/>
      <c r="K9" s="21"/>
      <c r="L9" s="47"/>
      <c r="M9" s="47"/>
    </row>
    <row r="10" spans="1:13">
      <c r="A10" s="8" t="s">
        <v>4</v>
      </c>
      <c r="B10" s="27">
        <v>-236</v>
      </c>
      <c r="C10" s="27">
        <v>-190</v>
      </c>
      <c r="D10" s="27">
        <v>-168</v>
      </c>
      <c r="E10" s="27">
        <v>-157</v>
      </c>
      <c r="F10" s="27">
        <v>-171</v>
      </c>
      <c r="G10" s="27">
        <v>-190</v>
      </c>
      <c r="H10" s="27">
        <v>-189</v>
      </c>
      <c r="I10" s="19">
        <v>-198</v>
      </c>
      <c r="J10" s="19">
        <v>-168</v>
      </c>
      <c r="K10" s="19">
        <v>-145</v>
      </c>
      <c r="L10" s="45"/>
      <c r="M10" s="45"/>
    </row>
    <row r="11" spans="1:13">
      <c r="A11" s="3" t="s">
        <v>5</v>
      </c>
      <c r="B11" s="28">
        <v>136</v>
      </c>
      <c r="C11" s="28">
        <v>149</v>
      </c>
      <c r="D11" s="28">
        <v>124</v>
      </c>
      <c r="E11" s="28">
        <v>105.7</v>
      </c>
      <c r="F11" s="28">
        <v>113</v>
      </c>
      <c r="G11" s="28">
        <v>122</v>
      </c>
      <c r="H11" s="28">
        <f>+H8+H10</f>
        <v>123</v>
      </c>
      <c r="I11" s="20">
        <f>+I8+I10</f>
        <v>86</v>
      </c>
      <c r="J11" s="20">
        <f>+J8+J10</f>
        <v>94</v>
      </c>
      <c r="K11" s="20">
        <f>+K8+K10</f>
        <v>104</v>
      </c>
      <c r="L11" s="46"/>
      <c r="M11" s="46"/>
    </row>
    <row r="12" spans="1:13">
      <c r="A12" s="15" t="s">
        <v>6</v>
      </c>
      <c r="B12" s="29">
        <v>178</v>
      </c>
      <c r="C12" s="29">
        <v>164</v>
      </c>
      <c r="D12" s="29">
        <v>143</v>
      </c>
      <c r="E12" s="29">
        <v>128</v>
      </c>
      <c r="F12" s="29">
        <v>142</v>
      </c>
      <c r="G12" s="29">
        <v>151</v>
      </c>
      <c r="H12" s="29">
        <v>146</v>
      </c>
      <c r="I12" s="22">
        <v>130</v>
      </c>
      <c r="J12" s="22">
        <v>121</v>
      </c>
      <c r="K12" s="22">
        <v>125</v>
      </c>
      <c r="L12" s="46"/>
      <c r="M12" s="46"/>
    </row>
    <row r="13" spans="1:13" ht="16.5" customHeight="1">
      <c r="A13" s="13" t="s">
        <v>7</v>
      </c>
      <c r="B13" s="28">
        <v>-3</v>
      </c>
      <c r="C13" s="28">
        <v>-2</v>
      </c>
      <c r="D13" s="28">
        <v>-7</v>
      </c>
      <c r="E13" s="28">
        <v>-9</v>
      </c>
      <c r="F13" s="28">
        <v>-14</v>
      </c>
      <c r="G13" s="28">
        <v>-19</v>
      </c>
      <c r="H13" s="28">
        <v>-20</v>
      </c>
      <c r="I13" s="20">
        <v>-27</v>
      </c>
      <c r="J13" s="20">
        <v>-27</v>
      </c>
      <c r="K13" s="20">
        <v>-21</v>
      </c>
      <c r="L13" s="46"/>
      <c r="M13" s="46"/>
    </row>
    <row r="14" spans="1:13" ht="16.5" customHeight="1">
      <c r="A14" s="13" t="s">
        <v>41</v>
      </c>
      <c r="B14" s="28">
        <v>-18</v>
      </c>
      <c r="C14" s="28"/>
      <c r="D14" s="28"/>
      <c r="E14" s="28"/>
      <c r="F14" s="28"/>
      <c r="G14" s="28"/>
      <c r="H14" s="28"/>
      <c r="I14" s="20"/>
      <c r="J14" s="20"/>
      <c r="K14" s="20"/>
      <c r="L14" s="46"/>
      <c r="M14" s="46"/>
    </row>
    <row r="15" spans="1:13">
      <c r="A15" s="14" t="s">
        <v>22</v>
      </c>
      <c r="B15" s="30">
        <v>-22</v>
      </c>
      <c r="C15" s="30">
        <v>-14</v>
      </c>
      <c r="D15" s="30">
        <v>-13</v>
      </c>
      <c r="E15" s="30">
        <v>-13</v>
      </c>
      <c r="F15" s="30">
        <v>-15</v>
      </c>
      <c r="G15" s="30">
        <v>-10</v>
      </c>
      <c r="H15" s="30">
        <v>-3</v>
      </c>
      <c r="I15" s="23">
        <v>-17</v>
      </c>
      <c r="J15" s="23" t="s">
        <v>17</v>
      </c>
      <c r="K15" s="23" t="s">
        <v>17</v>
      </c>
      <c r="L15" s="46"/>
      <c r="M15" s="46"/>
    </row>
    <row r="16" spans="1:13">
      <c r="A16" s="4" t="s">
        <v>5</v>
      </c>
      <c r="B16" s="28">
        <v>136</v>
      </c>
      <c r="C16" s="28">
        <v>149</v>
      </c>
      <c r="D16" s="28">
        <v>124</v>
      </c>
      <c r="E16" s="28">
        <v>106</v>
      </c>
      <c r="F16" s="28">
        <v>113</v>
      </c>
      <c r="G16" s="28">
        <v>122</v>
      </c>
      <c r="H16" s="28">
        <f>+H12+H13+H15</f>
        <v>123</v>
      </c>
      <c r="I16" s="20">
        <f>+I12+I13+I15</f>
        <v>86</v>
      </c>
      <c r="J16" s="20">
        <f>+J12+J13</f>
        <v>94</v>
      </c>
      <c r="K16" s="20">
        <f>+K12+K13</f>
        <v>104</v>
      </c>
      <c r="L16" s="46"/>
      <c r="M16" s="46"/>
    </row>
    <row r="17" spans="1:13">
      <c r="A17" s="3"/>
      <c r="H17" s="21"/>
      <c r="I17" s="21"/>
      <c r="J17" s="21"/>
      <c r="K17" s="21"/>
      <c r="L17" s="47"/>
      <c r="M17" s="47"/>
    </row>
    <row r="18" spans="1:13">
      <c r="A18" s="8" t="s">
        <v>8</v>
      </c>
      <c r="B18" s="31">
        <v>5</v>
      </c>
      <c r="C18" s="31">
        <v>2</v>
      </c>
      <c r="D18" s="31" t="s">
        <v>17</v>
      </c>
      <c r="E18" s="31" t="s">
        <v>17</v>
      </c>
      <c r="F18" s="27">
        <v>-0.5</v>
      </c>
      <c r="G18" s="27">
        <v>-3</v>
      </c>
      <c r="H18" s="27">
        <v>-2</v>
      </c>
      <c r="I18" s="19">
        <v>-5</v>
      </c>
      <c r="J18" s="19">
        <v>-3</v>
      </c>
      <c r="K18" s="19">
        <v>-2</v>
      </c>
      <c r="L18" s="45"/>
      <c r="M18" s="45"/>
    </row>
    <row r="19" spans="1:13">
      <c r="A19" s="3" t="s">
        <v>9</v>
      </c>
      <c r="B19" s="28">
        <v>140</v>
      </c>
      <c r="C19" s="28">
        <v>151</v>
      </c>
      <c r="D19" s="28">
        <v>124</v>
      </c>
      <c r="E19" s="28">
        <v>106</v>
      </c>
      <c r="F19" s="28">
        <v>113</v>
      </c>
      <c r="G19" s="28">
        <v>119</v>
      </c>
      <c r="H19" s="28">
        <f>+H16+H18</f>
        <v>121</v>
      </c>
      <c r="I19" s="20">
        <f>+I16+I18</f>
        <v>81</v>
      </c>
      <c r="J19" s="20">
        <f>+J16+J18</f>
        <v>91</v>
      </c>
      <c r="K19" s="20">
        <f>+K16+K18</f>
        <v>102</v>
      </c>
      <c r="L19" s="46"/>
      <c r="M19" s="46"/>
    </row>
    <row r="20" spans="1:13">
      <c r="A20" s="8" t="s">
        <v>10</v>
      </c>
      <c r="B20" s="31">
        <v>-36</v>
      </c>
      <c r="C20" s="31">
        <v>-37</v>
      </c>
      <c r="D20" s="31">
        <v>-31</v>
      </c>
      <c r="E20" s="31">
        <v>-26</v>
      </c>
      <c r="F20" s="31">
        <v>-27</v>
      </c>
      <c r="G20" s="31">
        <v>-29</v>
      </c>
      <c r="H20" s="31">
        <v>-29</v>
      </c>
      <c r="I20" s="23">
        <v>-25</v>
      </c>
      <c r="J20" s="23">
        <v>-24</v>
      </c>
      <c r="K20" s="23">
        <v>-27</v>
      </c>
      <c r="L20" s="46"/>
      <c r="M20" s="46"/>
    </row>
    <row r="21" spans="1:13" ht="15" thickBot="1">
      <c r="A21" s="12" t="s">
        <v>11</v>
      </c>
      <c r="B21" s="32">
        <v>105</v>
      </c>
      <c r="C21" s="32">
        <v>113</v>
      </c>
      <c r="D21" s="32">
        <f>D20+D19</f>
        <v>93</v>
      </c>
      <c r="E21" s="32">
        <f>E20+E19</f>
        <v>80</v>
      </c>
      <c r="F21" s="32">
        <v>86</v>
      </c>
      <c r="G21" s="32">
        <v>90</v>
      </c>
      <c r="H21" s="32">
        <f>+H19+H20</f>
        <v>92</v>
      </c>
      <c r="I21" s="24">
        <f>+I19+I20</f>
        <v>56</v>
      </c>
      <c r="J21" s="24">
        <f>+J19+J20</f>
        <v>67</v>
      </c>
      <c r="K21" s="24">
        <f>+K19+K20</f>
        <v>75</v>
      </c>
      <c r="L21" s="46"/>
      <c r="M21" s="46"/>
    </row>
    <row r="22" spans="1:13" ht="15" thickTop="1">
      <c r="A22" s="3"/>
      <c r="L22" s="48"/>
      <c r="M22" s="48"/>
    </row>
    <row r="23" spans="1:13">
      <c r="A23" s="3" t="s">
        <v>15</v>
      </c>
      <c r="B23" s="28">
        <v>63</v>
      </c>
      <c r="C23" s="28">
        <v>59</v>
      </c>
      <c r="D23" s="28">
        <v>55</v>
      </c>
      <c r="E23" s="28">
        <v>76</v>
      </c>
      <c r="F23" s="28">
        <v>34</v>
      </c>
      <c r="G23" s="28">
        <v>52</v>
      </c>
      <c r="H23" s="33">
        <v>48</v>
      </c>
      <c r="I23" s="16">
        <v>45</v>
      </c>
      <c r="J23" s="16">
        <v>44</v>
      </c>
      <c r="K23" s="16">
        <v>44</v>
      </c>
      <c r="L23" s="49"/>
      <c r="M23" s="49"/>
    </row>
    <row r="24" spans="1:13">
      <c r="A24" s="3"/>
      <c r="L24" s="48"/>
      <c r="M24" s="48"/>
    </row>
    <row r="25" spans="1:13">
      <c r="A25" s="3" t="s">
        <v>12</v>
      </c>
      <c r="B25" s="34" t="s">
        <v>44</v>
      </c>
      <c r="C25" s="34" t="s">
        <v>42</v>
      </c>
      <c r="D25" s="34" t="s">
        <v>38</v>
      </c>
      <c r="E25" s="34" t="s">
        <v>30</v>
      </c>
      <c r="F25" s="34" t="s">
        <v>33</v>
      </c>
      <c r="G25" s="34" t="s">
        <v>34</v>
      </c>
      <c r="H25" s="34" t="s">
        <v>25</v>
      </c>
      <c r="I25" s="7" t="s">
        <v>23</v>
      </c>
      <c r="J25" s="7" t="s">
        <v>20</v>
      </c>
      <c r="K25" s="7" t="s">
        <v>18</v>
      </c>
      <c r="L25" s="50"/>
      <c r="M25" s="50"/>
    </row>
    <row r="26" spans="1:13">
      <c r="A26" s="3" t="s">
        <v>13</v>
      </c>
      <c r="B26" s="34" t="s">
        <v>45</v>
      </c>
      <c r="C26" s="34" t="s">
        <v>43</v>
      </c>
      <c r="D26" s="34" t="s">
        <v>39</v>
      </c>
      <c r="E26" s="34" t="s">
        <v>31</v>
      </c>
      <c r="F26" s="34" t="s">
        <v>29</v>
      </c>
      <c r="G26" s="34" t="s">
        <v>28</v>
      </c>
      <c r="H26" s="34" t="s">
        <v>26</v>
      </c>
      <c r="I26" s="7" t="s">
        <v>24</v>
      </c>
      <c r="J26" s="7" t="s">
        <v>21</v>
      </c>
      <c r="K26" s="7" t="s">
        <v>19</v>
      </c>
      <c r="L26" s="50"/>
      <c r="M26" s="50"/>
    </row>
    <row r="27" spans="1:13" ht="15" thickBot="1">
      <c r="A27" s="10" t="s">
        <v>14</v>
      </c>
      <c r="B27" s="35" t="s">
        <v>44</v>
      </c>
      <c r="C27" s="35" t="s">
        <v>42</v>
      </c>
      <c r="D27" s="35" t="s">
        <v>40</v>
      </c>
      <c r="E27" s="35" t="s">
        <v>30</v>
      </c>
      <c r="F27" s="35" t="s">
        <v>33</v>
      </c>
      <c r="G27" s="35" t="s">
        <v>34</v>
      </c>
      <c r="H27" s="35" t="s">
        <v>25</v>
      </c>
      <c r="I27" s="11" t="s">
        <v>23</v>
      </c>
      <c r="J27" s="11" t="s">
        <v>20</v>
      </c>
      <c r="K27" s="11" t="s">
        <v>18</v>
      </c>
      <c r="L27" s="50"/>
      <c r="M27" s="50"/>
    </row>
    <row r="28" spans="1:13" ht="15" thickTop="1">
      <c r="A28" s="2"/>
      <c r="B28" s="2"/>
      <c r="C28" s="2"/>
      <c r="D28" s="2"/>
    </row>
    <row r="29" spans="1:13">
      <c r="A29" s="6" t="s">
        <v>27</v>
      </c>
      <c r="B29" s="6"/>
      <c r="C29" s="6"/>
      <c r="D29" s="6"/>
    </row>
    <row r="30" spans="1:13">
      <c r="A30" s="38" t="s">
        <v>37</v>
      </c>
      <c r="B30" s="2"/>
      <c r="C30" s="2"/>
      <c r="D30" s="2"/>
    </row>
  </sheetData>
  <mergeCells count="1">
    <mergeCell ref="A3:A4"/>
  </mergeCells>
  <pageMargins left="0.7" right="0.7" top="0.75" bottom="0.75" header="0.3" footer="0.3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Rotork Controls,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Kellett</dc:creator>
  <cp:lastModifiedBy>Preston, David</cp:lastModifiedBy>
  <cp:lastPrinted>2015-03-30T09:35:35Z</cp:lastPrinted>
  <dcterms:created xsi:type="dcterms:W3CDTF">2014-04-09T11:15:40Z</dcterms:created>
  <dcterms:modified xsi:type="dcterms:W3CDTF">2025-03-12T10:23:52Z</dcterms:modified>
</cp:coreProperties>
</file>